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<sst xmlns="http://schemas.openxmlformats.org/spreadsheetml/2006/main" count="29" uniqueCount="21">
  <si>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</si>
  <si>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</si>
  <si>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</si>
  <si>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</si>
  <si>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</si>
  <si>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</si>
  <si>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</si>
  <si>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</si>
  <si>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</si>
  <si>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</si>
  <si>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</si>
  <si>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</si>
  <si>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</si>
  <si>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</si>
  <si>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</si>
  <si>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</si>
  <si>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</si>
  <si>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</si>
  <si>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</si>
  <si>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r>
      <t xml:space="preserve">            τον Αύγουστο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</si>
  <si>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Αύγουστος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</si>
</sst>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4" borderId="2" xfId="0" applyNumberFormat="1" applyFill="1" applyBorder="1"/>
    <xf numFmtId="9" fontId="15" fillId="4" borderId="2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Αύγουστο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1095</c:v>
                </c:pt>
                <c:pt idx="1">
                  <c:v>4486</c:v>
                </c:pt>
                <c:pt idx="2">
                  <c:v>5193</c:v>
                </c:pt>
                <c:pt idx="3">
                  <c:v>9889</c:v>
                </c:pt>
                <c:pt idx="4">
                  <c:v>63</c:v>
                </c:pt>
                <c:pt idx="5">
                  <c:v>1458</c:v>
                </c:pt>
                <c:pt idx="6">
                  <c:v>1115</c:v>
                </c:pt>
                <c:pt idx="7">
                  <c:v>6701</c:v>
                </c:pt>
                <c:pt idx="8">
                  <c:v>60</c:v>
                </c:pt>
                <c:pt idx="9">
                  <c:v>1935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699</c:v>
                </c:pt>
                <c:pt idx="1">
                  <c:v>3481</c:v>
                </c:pt>
                <c:pt idx="2">
                  <c:v>3236</c:v>
                </c:pt>
                <c:pt idx="3">
                  <c:v>4551</c:v>
                </c:pt>
                <c:pt idx="4">
                  <c:v>32</c:v>
                </c:pt>
                <c:pt idx="5">
                  <c:v>1111</c:v>
                </c:pt>
                <c:pt idx="6">
                  <c:v>515</c:v>
                </c:pt>
                <c:pt idx="7">
                  <c:v>3312</c:v>
                </c:pt>
                <c:pt idx="8">
                  <c:v>62</c:v>
                </c:pt>
                <c:pt idx="9">
                  <c:v>1754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732</c:v>
                </c:pt>
                <c:pt idx="1">
                  <c:v>3522</c:v>
                </c:pt>
                <c:pt idx="2">
                  <c:v>3612</c:v>
                </c:pt>
                <c:pt idx="3">
                  <c:v>5035</c:v>
                </c:pt>
                <c:pt idx="4">
                  <c:v>56</c:v>
                </c:pt>
                <c:pt idx="5">
                  <c:v>1505</c:v>
                </c:pt>
                <c:pt idx="6">
                  <c:v>615</c:v>
                </c:pt>
                <c:pt idx="7">
                  <c:v>4343</c:v>
                </c:pt>
                <c:pt idx="8">
                  <c:v>62</c:v>
                </c:pt>
                <c:pt idx="9">
                  <c:v>3062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0160"/>
        <c:axId val="15204736"/>
      </c:barChart>
      <c:catAx>
        <c:axId val="151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2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0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8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Αύγουστος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396</c:v>
                </c:pt>
                <c:pt idx="1">
                  <c:v>1005</c:v>
                </c:pt>
                <c:pt idx="2">
                  <c:v>524</c:v>
                </c:pt>
                <c:pt idx="3">
                  <c:v>1957</c:v>
                </c:pt>
                <c:pt idx="4">
                  <c:v>5338</c:v>
                </c:pt>
                <c:pt idx="5">
                  <c:v>31</c:v>
                </c:pt>
                <c:pt idx="6">
                  <c:v>347</c:v>
                </c:pt>
                <c:pt idx="7">
                  <c:v>600</c:v>
                </c:pt>
                <c:pt idx="8">
                  <c:v>3389</c:v>
                </c:pt>
                <c:pt idx="9">
                  <c:v>-2</c:v>
                </c:pt>
                <c:pt idx="10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75360"/>
        <c:axId val="128602880"/>
      </c:barChart>
      <c:catAx>
        <c:axId val="128575360"/>
        <c:scaling>
          <c:orientation val="minMax"/>
        </c:scaling>
        <c:delete val="1"/>
        <c:axPos val="l"/>
        <c:majorTickMark val="out"/>
        <c:minorTickMark val="none"/>
        <c:tickLblPos val="nextTo"/>
        <c:crossAx val="128602880"/>
        <c:crosses val="autoZero"/>
        <c:auto val="1"/>
        <c:lblAlgn val="ctr"/>
        <c:lblOffset val="100"/>
        <c:noMultiLvlLbl val="0"/>
      </c:catAx>
      <c:valAx>
        <c:axId val="1286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575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Q23" sqref="Q2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1"/>
      <c r="P2" s="41"/>
      <c r="Q2" s="41"/>
    </row>
    <row r="3" spans="1:17" x14ac:dyDescent="0.2">
      <c r="A3" s="30"/>
      <c r="B3" s="31"/>
      <c r="C3" s="43" t="s">
        <v>20</v>
      </c>
      <c r="D3" s="43"/>
      <c r="E3" s="43"/>
      <c r="F3" s="43"/>
      <c r="G3" s="43"/>
      <c r="H3" s="43"/>
      <c r="I3" s="43"/>
      <c r="J3" s="43"/>
      <c r="K3" s="43"/>
      <c r="L3" s="44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2"/>
      <c r="B4" s="26" t="s">
        <v>3</v>
      </c>
      <c r="C4" s="45">
        <v>2018</v>
      </c>
      <c r="D4" s="45"/>
      <c r="E4" s="45">
        <v>2019</v>
      </c>
      <c r="F4" s="45"/>
      <c r="G4" s="45">
        <v>2020</v>
      </c>
      <c r="H4" s="45"/>
      <c r="I4" s="46" t="s">
        <v>17</v>
      </c>
      <c r="J4" s="46"/>
      <c r="K4" s="46" t="s">
        <v>18</v>
      </c>
      <c r="L4" s="47"/>
      <c r="M4" s="3"/>
      <c r="N4" s="11">
        <v>1</v>
      </c>
      <c r="O4" s="13">
        <f>C6</f>
        <v>732</v>
      </c>
      <c r="P4" s="14">
        <f>E6</f>
        <v>699</v>
      </c>
      <c r="Q4" s="14">
        <f>G6</f>
        <v>1095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3522</v>
      </c>
      <c r="P5" s="14">
        <f>E7</f>
        <v>3481</v>
      </c>
      <c r="Q5" s="14">
        <f>G7</f>
        <v>4486</v>
      </c>
    </row>
    <row r="6" spans="1:17" x14ac:dyDescent="0.2">
      <c r="A6" s="34">
        <v>1</v>
      </c>
      <c r="B6" s="28" t="s">
        <v>8</v>
      </c>
      <c r="C6" s="48">
        <v>732</v>
      </c>
      <c r="D6" s="49">
        <f>C6/C17</f>
        <v>3.0671247800217884E-2</v>
      </c>
      <c r="E6" s="48">
        <v>699</v>
      </c>
      <c r="F6" s="49">
        <f>E6/E17</f>
        <v>3.515566061459538E-2</v>
      </c>
      <c r="G6" s="48">
        <v>1095</v>
      </c>
      <c r="H6" s="18">
        <f>G6/G17</f>
        <v>3.2541828880501653E-2</v>
      </c>
      <c r="I6" s="19">
        <f>G6-E6</f>
        <v>396</v>
      </c>
      <c r="J6" s="20">
        <f>I6/E6</f>
        <v>0.5665236051502146</v>
      </c>
      <c r="K6" s="19">
        <f t="shared" ref="K6:K17" si="0">G6-C6</f>
        <v>363</v>
      </c>
      <c r="L6" s="21">
        <f t="shared" ref="L6:L16" si="1">K6/C6</f>
        <v>0.49590163934426229</v>
      </c>
      <c r="M6" s="7"/>
      <c r="N6" s="11">
        <v>4</v>
      </c>
      <c r="O6" s="13">
        <f t="shared" ref="O6:O13" si="2">C9</f>
        <v>3612</v>
      </c>
      <c r="P6" s="14">
        <f t="shared" ref="P6:P13" si="3">E9</f>
        <v>3236</v>
      </c>
      <c r="Q6" s="14">
        <f t="shared" ref="Q6:Q13" si="4">G9</f>
        <v>5193</v>
      </c>
    </row>
    <row r="7" spans="1:17" x14ac:dyDescent="0.2">
      <c r="A7" s="34">
        <v>2</v>
      </c>
      <c r="B7" s="29" t="s">
        <v>9</v>
      </c>
      <c r="C7" s="48">
        <v>3522</v>
      </c>
      <c r="D7" s="49">
        <f>C7/C17</f>
        <v>0.14757395457973688</v>
      </c>
      <c r="E7" s="48">
        <v>3481</v>
      </c>
      <c r="F7" s="49">
        <f>E7/E17</f>
        <v>0.17507418397626112</v>
      </c>
      <c r="G7" s="48">
        <v>4486</v>
      </c>
      <c r="H7" s="18">
        <f>G7/G17</f>
        <v>0.13331748343189992</v>
      </c>
      <c r="I7" s="19">
        <f t="shared" ref="I7:I17" si="5">G7-E7</f>
        <v>1005</v>
      </c>
      <c r="J7" s="20">
        <f t="shared" ref="J7:J17" si="6">I7/E7</f>
        <v>0.28871014076414825</v>
      </c>
      <c r="K7" s="19">
        <f t="shared" si="0"/>
        <v>964</v>
      </c>
      <c r="L7" s="21">
        <f t="shared" si="1"/>
        <v>0.27370812038614423</v>
      </c>
      <c r="M7" s="7"/>
      <c r="N7" s="11">
        <v>5</v>
      </c>
      <c r="O7" s="13">
        <f t="shared" si="2"/>
        <v>5035</v>
      </c>
      <c r="P7" s="14">
        <f t="shared" si="3"/>
        <v>4551</v>
      </c>
      <c r="Q7" s="14">
        <f t="shared" si="4"/>
        <v>9889</v>
      </c>
    </row>
    <row r="8" spans="1:17" x14ac:dyDescent="0.2">
      <c r="A8" s="34">
        <v>3</v>
      </c>
      <c r="B8" s="29" t="s">
        <v>10</v>
      </c>
      <c r="C8" s="48">
        <v>1322</v>
      </c>
      <c r="D8" s="49">
        <f>C8/C17</f>
        <v>5.5392608732087491E-2</v>
      </c>
      <c r="E8" s="48">
        <v>1130</v>
      </c>
      <c r="F8" s="49">
        <f>E8/E17</f>
        <v>5.6832469949202838E-2</v>
      </c>
      <c r="G8" s="48">
        <v>1654</v>
      </c>
      <c r="H8" s="18">
        <f>G8/G17</f>
        <v>4.9154506820410712E-2</v>
      </c>
      <c r="I8" s="19">
        <f t="shared" si="5"/>
        <v>524</v>
      </c>
      <c r="J8" s="20">
        <f t="shared" si="6"/>
        <v>0.46371681415929206</v>
      </c>
      <c r="K8" s="19">
        <f t="shared" si="0"/>
        <v>332</v>
      </c>
      <c r="L8" s="21">
        <f t="shared" si="1"/>
        <v>0.25113464447806355</v>
      </c>
      <c r="M8" s="7"/>
      <c r="N8" s="11">
        <v>6</v>
      </c>
      <c r="O8" s="13">
        <f t="shared" si="2"/>
        <v>56</v>
      </c>
      <c r="P8" s="14">
        <f t="shared" si="3"/>
        <v>32</v>
      </c>
      <c r="Q8" s="14">
        <f t="shared" si="4"/>
        <v>63</v>
      </c>
    </row>
    <row r="9" spans="1:17" ht="15.75" x14ac:dyDescent="0.25">
      <c r="A9" s="34">
        <v>4</v>
      </c>
      <c r="B9" s="25" t="s">
        <v>11</v>
      </c>
      <c r="C9" s="48">
        <v>3612</v>
      </c>
      <c r="D9" s="49">
        <f>C9/C17</f>
        <v>0.1513450096371407</v>
      </c>
      <c r="E9" s="48">
        <v>3236</v>
      </c>
      <c r="F9" s="49">
        <f>E9/E17</f>
        <v>0.16275209978373484</v>
      </c>
      <c r="G9" s="48">
        <v>5193</v>
      </c>
      <c r="H9" s="18">
        <f>G9/G17</f>
        <v>0.15432850901958453</v>
      </c>
      <c r="I9" s="19">
        <f t="shared" si="5"/>
        <v>1957</v>
      </c>
      <c r="J9" s="20">
        <f t="shared" si="6"/>
        <v>0.60475896168108778</v>
      </c>
      <c r="K9" s="19">
        <f t="shared" si="0"/>
        <v>1581</v>
      </c>
      <c r="L9" s="21">
        <f t="shared" si="1"/>
        <v>0.4377076411960133</v>
      </c>
      <c r="M9" s="9"/>
      <c r="N9" s="11">
        <v>7</v>
      </c>
      <c r="O9" s="13">
        <f t="shared" si="2"/>
        <v>1505</v>
      </c>
      <c r="P9" s="14">
        <f t="shared" si="3"/>
        <v>1111</v>
      </c>
      <c r="Q9" s="14">
        <f t="shared" si="4"/>
        <v>1458</v>
      </c>
    </row>
    <row r="10" spans="1:17" x14ac:dyDescent="0.2">
      <c r="A10" s="34">
        <v>5</v>
      </c>
      <c r="B10" s="25" t="s">
        <v>12</v>
      </c>
      <c r="C10" s="48">
        <v>5035</v>
      </c>
      <c r="D10" s="49">
        <f>C10/C17</f>
        <v>0.21096958015587028</v>
      </c>
      <c r="E10" s="48">
        <v>4551</v>
      </c>
      <c r="F10" s="49">
        <f>E10/E17</f>
        <v>0.22888900065382486</v>
      </c>
      <c r="G10" s="48">
        <v>9889</v>
      </c>
      <c r="H10" s="18">
        <f>G10/G17</f>
        <v>0.29388689114089572</v>
      </c>
      <c r="I10" s="19">
        <f t="shared" si="5"/>
        <v>5338</v>
      </c>
      <c r="J10" s="20">
        <f t="shared" si="6"/>
        <v>1.1729290265875632</v>
      </c>
      <c r="K10" s="19">
        <f t="shared" si="0"/>
        <v>4854</v>
      </c>
      <c r="L10" s="21">
        <f t="shared" si="1"/>
        <v>0.96405163853028797</v>
      </c>
      <c r="M10" s="7"/>
      <c r="N10" s="11">
        <v>8</v>
      </c>
      <c r="O10" s="13">
        <f t="shared" si="2"/>
        <v>615</v>
      </c>
      <c r="P10" s="14">
        <f t="shared" si="3"/>
        <v>515</v>
      </c>
      <c r="Q10" s="14">
        <f t="shared" si="4"/>
        <v>1115</v>
      </c>
    </row>
    <row r="11" spans="1:17" x14ac:dyDescent="0.2">
      <c r="A11" s="34">
        <v>6</v>
      </c>
      <c r="B11" s="25" t="s">
        <v>13</v>
      </c>
      <c r="C11" s="48">
        <v>56</v>
      </c>
      <c r="D11" s="49">
        <f>C11/C17</f>
        <v>2.3464342579401659E-3</v>
      </c>
      <c r="E11" s="48">
        <v>32</v>
      </c>
      <c r="F11" s="49">
        <f>E11/E17</f>
        <v>1.6094150782075139E-3</v>
      </c>
      <c r="G11" s="48">
        <v>63</v>
      </c>
      <c r="H11" s="18">
        <f>G11/G17</f>
        <v>1.8722696068233825E-3</v>
      </c>
      <c r="I11" s="19">
        <f t="shared" si="5"/>
        <v>31</v>
      </c>
      <c r="J11" s="20">
        <f t="shared" si="6"/>
        <v>0.96875</v>
      </c>
      <c r="K11" s="19">
        <f t="shared" si="0"/>
        <v>7</v>
      </c>
      <c r="L11" s="21">
        <f t="shared" si="1"/>
        <v>0.125</v>
      </c>
      <c r="M11" s="7"/>
      <c r="N11" s="11">
        <v>9</v>
      </c>
      <c r="O11" s="13">
        <f>C14</f>
        <v>4343</v>
      </c>
      <c r="P11" s="14">
        <f t="shared" si="3"/>
        <v>3312</v>
      </c>
      <c r="Q11" s="14">
        <f t="shared" si="4"/>
        <v>6701</v>
      </c>
    </row>
    <row r="12" spans="1:17" x14ac:dyDescent="0.2">
      <c r="A12" s="34">
        <v>7</v>
      </c>
      <c r="B12" s="25" t="s">
        <v>14</v>
      </c>
      <c r="C12" s="48">
        <v>1505</v>
      </c>
      <c r="D12" s="49">
        <f>C12/C17</f>
        <v>6.306042068214196E-2</v>
      </c>
      <c r="E12" s="48">
        <v>1111</v>
      </c>
      <c r="F12" s="49">
        <f>E12/E17</f>
        <v>5.5876879746517123E-2</v>
      </c>
      <c r="G12" s="48">
        <v>1458</v>
      </c>
      <c r="H12" s="18">
        <f>G12/G17</f>
        <v>4.3329668043626854E-2</v>
      </c>
      <c r="I12" s="19">
        <f t="shared" si="5"/>
        <v>347</v>
      </c>
      <c r="J12" s="20">
        <f t="shared" si="6"/>
        <v>0.31233123312331235</v>
      </c>
      <c r="K12" s="19">
        <f t="shared" si="0"/>
        <v>-47</v>
      </c>
      <c r="L12" s="21">
        <f t="shared" si="1"/>
        <v>-3.1229235880398672E-2</v>
      </c>
      <c r="M12" s="7"/>
      <c r="N12" s="11">
        <v>10</v>
      </c>
      <c r="O12" s="13">
        <f t="shared" si="2"/>
        <v>62</v>
      </c>
      <c r="P12" s="14">
        <f t="shared" si="3"/>
        <v>62</v>
      </c>
      <c r="Q12" s="14">
        <f t="shared" si="4"/>
        <v>60</v>
      </c>
    </row>
    <row r="13" spans="1:17" x14ac:dyDescent="0.2">
      <c r="A13" s="34">
        <v>8</v>
      </c>
      <c r="B13" s="25" t="s">
        <v>16</v>
      </c>
      <c r="C13" s="48">
        <v>615</v>
      </c>
      <c r="D13" s="49">
        <f>C13/C17</f>
        <v>2.5768876225592895E-2</v>
      </c>
      <c r="E13" s="48">
        <v>515</v>
      </c>
      <c r="F13" s="49">
        <f>E13/E17</f>
        <v>2.5901523914902178E-2</v>
      </c>
      <c r="G13" s="48">
        <v>1115</v>
      </c>
      <c r="H13" s="18">
        <f>G13/G17</f>
        <v>3.3136200184255102E-2</v>
      </c>
      <c r="I13" s="19">
        <f t="shared" si="5"/>
        <v>600</v>
      </c>
      <c r="J13" s="20">
        <f t="shared" si="6"/>
        <v>1.1650485436893203</v>
      </c>
      <c r="K13" s="19">
        <f t="shared" si="0"/>
        <v>500</v>
      </c>
      <c r="L13" s="21">
        <f t="shared" si="1"/>
        <v>0.81300813008130079</v>
      </c>
      <c r="M13" s="7"/>
      <c r="N13" s="11">
        <v>11</v>
      </c>
      <c r="O13" s="13">
        <f t="shared" si="2"/>
        <v>3062</v>
      </c>
      <c r="P13" s="14">
        <f t="shared" si="3"/>
        <v>1754</v>
      </c>
      <c r="Q13" s="14">
        <f t="shared" si="4"/>
        <v>1935</v>
      </c>
    </row>
    <row r="14" spans="1:17" x14ac:dyDescent="0.2">
      <c r="A14" s="34">
        <v>9</v>
      </c>
      <c r="B14" s="25" t="s">
        <v>15</v>
      </c>
      <c r="C14" s="48">
        <v>4343</v>
      </c>
      <c r="D14" s="49">
        <f>C14/C17</f>
        <v>0.18197435682560967</v>
      </c>
      <c r="E14" s="48">
        <v>3312</v>
      </c>
      <c r="F14" s="49">
        <f>E14/E17</f>
        <v>0.1665744605944777</v>
      </c>
      <c r="G14" s="48">
        <v>6701</v>
      </c>
      <c r="H14" s="18">
        <f>G14/G17</f>
        <v>0.19914410532259502</v>
      </c>
      <c r="I14" s="19">
        <f t="shared" si="5"/>
        <v>3389</v>
      </c>
      <c r="J14" s="20">
        <f t="shared" si="6"/>
        <v>1.0232487922705313</v>
      </c>
      <c r="K14" s="19">
        <f t="shared" si="0"/>
        <v>2358</v>
      </c>
      <c r="L14" s="21">
        <f t="shared" si="1"/>
        <v>0.54294266635965927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48">
        <v>62</v>
      </c>
      <c r="D15" s="49">
        <f>C15/C17</f>
        <v>2.5978379284337552E-3</v>
      </c>
      <c r="E15" s="48">
        <v>62</v>
      </c>
      <c r="F15" s="49">
        <f>E15/E17</f>
        <v>3.1182417140270583E-3</v>
      </c>
      <c r="G15" s="48">
        <v>60</v>
      </c>
      <c r="H15" s="18">
        <f>G15/G17</f>
        <v>1.7831139112603643E-3</v>
      </c>
      <c r="I15" s="19">
        <f t="shared" si="5"/>
        <v>-2</v>
      </c>
      <c r="J15" s="20">
        <f t="shared" si="6"/>
        <v>-3.2258064516129031E-2</v>
      </c>
      <c r="K15" s="19">
        <f t="shared" si="0"/>
        <v>-2</v>
      </c>
      <c r="L15" s="21">
        <f t="shared" si="1"/>
        <v>-3.2258064516129031E-2</v>
      </c>
      <c r="M15" s="7"/>
      <c r="N15" s="1"/>
      <c r="O15" s="1"/>
      <c r="P15" s="1"/>
      <c r="Q15" s="40"/>
    </row>
    <row r="16" spans="1:17" x14ac:dyDescent="0.2">
      <c r="A16" s="34">
        <v>11</v>
      </c>
      <c r="B16" s="17" t="s">
        <v>6</v>
      </c>
      <c r="C16" s="48">
        <v>3062</v>
      </c>
      <c r="D16" s="49">
        <f>C16/C17</f>
        <v>0.12829967317522836</v>
      </c>
      <c r="E16" s="48">
        <v>1754</v>
      </c>
      <c r="F16" s="49">
        <f>E16/E17</f>
        <v>8.8216063974249359E-2</v>
      </c>
      <c r="G16" s="48">
        <v>1935</v>
      </c>
      <c r="H16" s="18">
        <f>G16/G17</f>
        <v>5.7505423638146751E-2</v>
      </c>
      <c r="I16" s="19">
        <f t="shared" si="5"/>
        <v>181</v>
      </c>
      <c r="J16" s="20">
        <f t="shared" si="6"/>
        <v>0.1031927023945268</v>
      </c>
      <c r="K16" s="19">
        <f t="shared" si="0"/>
        <v>-1127</v>
      </c>
      <c r="L16" s="21">
        <f t="shared" si="1"/>
        <v>-0.36806009144350099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37">
        <f>SUM(C6:C16)</f>
        <v>23866</v>
      </c>
      <c r="D17" s="38">
        <f>C17/C17</f>
        <v>1</v>
      </c>
      <c r="E17" s="37">
        <f>SUM(E6:E16)</f>
        <v>19883</v>
      </c>
      <c r="F17" s="39">
        <f>E17/E17</f>
        <v>1</v>
      </c>
      <c r="G17" s="37">
        <f>SUM(G6:G16)</f>
        <v>33649</v>
      </c>
      <c r="H17" s="39">
        <f>G17/G17</f>
        <v>1</v>
      </c>
      <c r="I17" s="23">
        <f t="shared" si="5"/>
        <v>13766</v>
      </c>
      <c r="J17" s="22">
        <f t="shared" si="6"/>
        <v>0.69235024895639496</v>
      </c>
      <c r="K17" s="23">
        <f t="shared" si="0"/>
        <v>9783</v>
      </c>
      <c r="L17" s="24">
        <f t="shared" ref="L17" si="7">K17/C17</f>
        <v>0.40991368473979722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2020-09-02T09:33:01Z</cp:lastPrinted>
  <dcterms:created xsi:type="dcterms:W3CDTF">2003-06-02T05:51:50Z</dcterms:created>
  <dcterms:modified xsi:type="dcterms:W3CDTF">2020-09-02T10:47:55Z</dcterms:modified>
</cp:coreProperties>
</file>